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tabRatio="676" activeTab="0"/>
  </bookViews>
  <sheets>
    <sheet name="01" sheetId="1" r:id="rId1"/>
  </sheets>
  <definedNames/>
  <calcPr fullCalcOnLoad="1"/>
</workbook>
</file>

<file path=xl/sharedStrings.xml><?xml version="1.0" encoding="utf-8"?>
<sst xmlns="http://schemas.openxmlformats.org/spreadsheetml/2006/main" count="190" uniqueCount="108">
  <si>
    <t>安居鸿栖台项目员工宿舍装修工程报价单</t>
  </si>
  <si>
    <t xml:space="preserve">报价单位名称：    </t>
  </si>
  <si>
    <t xml:space="preserve">项目负责人：            联系电话： </t>
  </si>
  <si>
    <t>序号</t>
  </si>
  <si>
    <t>名称</t>
  </si>
  <si>
    <t>单位</t>
  </si>
  <si>
    <t>数量</t>
  </si>
  <si>
    <t>综合单价</t>
  </si>
  <si>
    <t>合计</t>
  </si>
  <si>
    <t>备注/品牌</t>
  </si>
  <si>
    <t>（1）、办公室厕所装饰、安装</t>
  </si>
  <si>
    <t>配线、配管</t>
  </si>
  <si>
    <t>m</t>
  </si>
  <si>
    <t>1.规格：4㎡配线
2.明装6分镀锌钢管、螺纹钢、转弯盒
3.品牌:施耐德（WATSN/ATMT 系列）、ABB、
泰永（TYT）</t>
  </si>
  <si>
    <t>1.规格：2.5㎡配线
2.明装4分镀锌钢管、螺纹钢、转弯盒
3.品牌:施耐德（WATSN/ATMT 系列）、ABB、
泰永（TYT）</t>
  </si>
  <si>
    <t>1.规格：1.5㎡配线
2.明装4分镀锌钢管、螺纹钢、转弯盒
3.品牌:施耐德（WATSN/ATMT 系列）、ABB、
泰永（TYT）</t>
  </si>
  <si>
    <t>给水管</t>
  </si>
  <si>
    <t>1.规格：PPR 20管
2.暗装开槽
3.品牌：伟星、皇冠、公元</t>
  </si>
  <si>
    <t>拆除原有给水管</t>
  </si>
  <si>
    <t>项</t>
  </si>
  <si>
    <t>1.拆除原有钢制给水管</t>
  </si>
  <si>
    <t>50排水</t>
  </si>
  <si>
    <t>1.规格：PVC 50管
2.暗装
3.品牌：伟星、皇冠、公元</t>
  </si>
  <si>
    <t>110排水</t>
  </si>
  <si>
    <t>1.规格：PVC 110管
2.暗装
3.品牌：伟星、皇冠、公元</t>
  </si>
  <si>
    <t>开关插座面板</t>
  </si>
  <si>
    <t>个</t>
  </si>
  <si>
    <t>1.三位开关、2.五孔插座
3.明装底盒、4.防水外壳
5.品牌：施耐德、ABB、西门子</t>
  </si>
  <si>
    <t>明装吊灯</t>
  </si>
  <si>
    <t>套</t>
  </si>
  <si>
    <t>1.规格：200*1200（60瓦）
2.钢丝明装、软管
3.品牌：飞利浦、松下、索恩</t>
  </si>
  <si>
    <t>厕所筒灯</t>
  </si>
  <si>
    <t>1.规格：LED 9W
2.天花开孔按装
3.品牌：飞利浦、松下、索恩</t>
  </si>
  <si>
    <t>感应灯管</t>
  </si>
  <si>
    <t>1.规格：1200cm
2.底座、LED灯管、明装
3.品牌：飞利浦、松下、索恩</t>
  </si>
  <si>
    <t>洗手盆</t>
  </si>
  <si>
    <t>组</t>
  </si>
  <si>
    <t>1.规格：60cm
2.材质：白色陶瓷、不锈钢架、水龙头
3.品牌：TOTO、科勒、摩恩</t>
  </si>
  <si>
    <t>挂墙冲水箱</t>
  </si>
  <si>
    <t>1.规格：50cm
2.材质：白色水箱、软管
3.品牌：TOTO、科勒、摩恩</t>
  </si>
  <si>
    <t>蹲厕</t>
  </si>
  <si>
    <t>1.规格：17cm
2.材质：陶瓷分体蹲位、陶瓷积水弯
3.品牌：TOTO、科勒、摩恩</t>
  </si>
  <si>
    <t>排风扇</t>
  </si>
  <si>
    <t>台</t>
  </si>
  <si>
    <t>1.规格：300*300cm
2.天花开孔、安装
3.品牌：松下、樱花、雷士</t>
  </si>
  <si>
    <t>厕所门</t>
  </si>
  <si>
    <t>樘</t>
  </si>
  <si>
    <t>1.规格：700*2100cm
2.材质：白色铝合金、门锁
3.品牌：启瑞、圳通、贝克洛</t>
  </si>
  <si>
    <t>配电箱</t>
  </si>
  <si>
    <t>1.规格：20位电箱
2.2P20A：3个、32A：4个、4P40A：1个
3.品牌：广州白云、泰豪科技、任达</t>
  </si>
  <si>
    <t>新建蹲厕</t>
  </si>
  <si>
    <t>m2</t>
  </si>
  <si>
    <t>1.砌砖、抹灰、防水两遍、陶粒回填、砂浆找平
2.规格：1433*1200*300mm
3.品牌：海螺、南方水泥、华润</t>
  </si>
  <si>
    <t>新建台阶</t>
  </si>
  <si>
    <t>1.砌砖、抹灰、防水两遍、砂浆找平
2.台阶：2300*250*150mm
3.品牌：海螺、南方水泥、华润</t>
  </si>
  <si>
    <t>地砖</t>
  </si>
  <si>
    <t>1.规格：300*300mm深灰
2.水泥浆、填缝
3.品牌：蒙娜丽莎、欧神诺、马可波罗</t>
  </si>
  <si>
    <t>天花</t>
  </si>
  <si>
    <t>1.吊天花轻钢龙骨、9.5石膏板
2.梁洞封堵轻钢龙骨、9.5石膏板
3.品牌：杰森、可耐福、顶诺</t>
  </si>
  <si>
    <t>腻子油漆</t>
  </si>
  <si>
    <t>1.腻子两遍、油漆两遍
2.品牌：美巢、百得、立邦</t>
  </si>
  <si>
    <t>油漆</t>
  </si>
  <si>
    <t>1.立邦面油漆两遍
2.品牌：立邦、三棵树、嘉宝莉</t>
  </si>
  <si>
    <t>开孔</t>
  </si>
  <si>
    <t>1.砖墙开孔110φ</t>
  </si>
  <si>
    <t>厕所隔断</t>
  </si>
  <si>
    <t>1.4300*2400cm 高位木纹隔断</t>
  </si>
  <si>
    <t>混凝土陶粒沉箱</t>
  </si>
  <si>
    <t>m3</t>
  </si>
  <si>
    <t>1、1:8水泥陶粒沉箱填充</t>
  </si>
  <si>
    <t>新建隔墙</t>
  </si>
  <si>
    <t>轻钢龙骨、阻燃板、石膏板
品牌：杰森、可耐福、顶诺</t>
  </si>
  <si>
    <t>新建墙体油漆</t>
  </si>
  <si>
    <t>底漆面漆
品牌：立邦、三棵树、嘉宝莉</t>
  </si>
  <si>
    <t>单开钢化玻璃门</t>
  </si>
  <si>
    <t>1.12mm厚、原色不锈钢门框
2.品牌：诺托、萨威奥、德国格屋 G-U</t>
  </si>
  <si>
    <t>小计</t>
  </si>
  <si>
    <t>（2）、宿舍装饰、安装</t>
  </si>
  <si>
    <t>1.规格：2.5㎡配线
2.明装线槽
3.品牌:施耐德（WATSN/ATMT 系列）、ABB、
泰永（TYT）</t>
  </si>
  <si>
    <t>明装射灯</t>
  </si>
  <si>
    <t>1.规格：12瓦
2.明装
3.品牌：飞利浦、松下、索恩</t>
  </si>
  <si>
    <t>1.规格：40cm
2.材质：白色陶瓷、不锈钢架、水龙头
3.品牌：TOTO、科勒、摩恩</t>
  </si>
  <si>
    <t>1.规格：200*200cm
2.安装
3.品牌：松下、樱花、雷士</t>
  </si>
  <si>
    <t>轻质砖墙</t>
  </si>
  <si>
    <t>10cm轻质砖、双面抹灰、防水两遍
品牌：卓宝、蓝盾、科顺</t>
  </si>
  <si>
    <t>拆除及新建门洞</t>
  </si>
  <si>
    <t>1.拆除原有消防门
2.新砌18cm灰砂砖墙
3.三面抹灰、门过梁、腻子两遍
4.品牌：美巢、百得、德高</t>
  </si>
  <si>
    <t>1.拆除原有18cm轻质砖墙
2.灰砂砖墙、三面抹灰、腻子两遍
3.品牌：美巢、百得、德高</t>
  </si>
  <si>
    <t>1.砌砖、抹灰、防水两遍、陶粒回填、砂浆找平
2.规格：1150*1200*300mm
3.品牌：海螺、南方水泥、华润</t>
  </si>
  <si>
    <t>新建冲凉房位</t>
  </si>
  <si>
    <t>1.砌砖、抹灰、防水两遍
、陶粒回填、砂浆找平
2.规格：1500*1700*150mm
3.品牌：海螺、南方水泥、华润</t>
  </si>
  <si>
    <t>墙砖</t>
  </si>
  <si>
    <t>1.规格：300*600mm深灰
2.瓷砖胶、填缝
3.品牌：蒙娜丽莎、欧神诺、马可波罗</t>
  </si>
  <si>
    <t>包管</t>
  </si>
  <si>
    <t>1.规格：300*180cm深灰瓷砖
2.砌砖、抹灰
3.2200*300*250mm
3.品牌：蒙娜丽莎、欧神诺、马可波罗</t>
  </si>
  <si>
    <t>1.钢筋水泥墙开孔160φ</t>
  </si>
  <si>
    <t>1.1900*3900mm PVC防水</t>
  </si>
  <si>
    <t>A</t>
  </si>
  <si>
    <t>工程直接费合计</t>
  </si>
  <si>
    <t>B</t>
  </si>
  <si>
    <r>
      <t>税金</t>
    </r>
    <r>
      <rPr>
        <b/>
        <sz val="9"/>
        <color indexed="10"/>
        <rFont val="宋体"/>
        <family val="0"/>
      </rPr>
      <t>X%</t>
    </r>
  </si>
  <si>
    <t>需要注明税率</t>
  </si>
  <si>
    <t>C</t>
  </si>
  <si>
    <t>含税总造价</t>
  </si>
  <si>
    <t>注：</t>
  </si>
  <si>
    <t xml:space="preserve">     报价公司（盖章）： </t>
  </si>
  <si>
    <t>报价公司名称：</t>
  </si>
  <si>
    <t xml:space="preserve">              报价时间：2024年   月     日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</si>
</sst>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/yyyy"/>
    <numFmt numFmtId="177" formatCode="0.0_ "/>
    <numFmt numFmtId="178" formatCode="0.00_);[Red]\(0.00\)"/>
  </numFmts>
  <fonts count="5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name val="仿宋"/>
      <family val="3"/>
    </font>
    <font>
      <b/>
      <sz val="16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9"/>
      <name val="仿宋"/>
      <family val="3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Tahoma"/>
      <family val="2"/>
    </font>
    <font>
      <sz val="12"/>
      <name val="Times New Roman"/>
      <family val="1"/>
    </font>
    <font>
      <b/>
      <sz val="9"/>
      <color indexed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b/>
      <sz val="9"/>
      <name val="Calibri"/>
      <family val="0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4" applyNumberFormat="0" applyAlignment="0" applyProtection="0"/>
    <xf numFmtId="0" fontId="41" fillId="4" borderId="5" applyNumberFormat="0" applyAlignment="0" applyProtection="0"/>
    <xf numFmtId="0" fontId="42" fillId="4" borderId="4" applyNumberFormat="0" applyAlignment="0" applyProtection="0"/>
    <xf numFmtId="0" fontId="43" fillId="5" borderId="6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4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76" fontId="52" fillId="0" borderId="9" xfId="0" applyNumberFormat="1" applyFont="1" applyFill="1" applyBorder="1" applyAlignment="1" applyProtection="1">
      <alignment horizontal="left" vertical="center" wrapText="1"/>
      <protection locked="0"/>
    </xf>
    <xf numFmtId="0" fontId="52" fillId="0" borderId="9" xfId="0" applyNumberFormat="1" applyFont="1" applyFill="1" applyBorder="1" applyAlignment="1" applyProtection="1">
      <alignment horizontal="left" vertical="center" wrapText="1"/>
      <protection locked="0"/>
    </xf>
    <xf numFmtId="0" fontId="53" fillId="0" borderId="9" xfId="0" applyFont="1" applyFill="1" applyBorder="1" applyAlignment="1">
      <alignment horizontal="center" vertical="center"/>
    </xf>
    <xf numFmtId="0" fontId="53" fillId="0" borderId="9" xfId="0" applyNumberFormat="1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left" vertical="center"/>
    </xf>
    <xf numFmtId="0" fontId="52" fillId="0" borderId="9" xfId="0" applyNumberFormat="1" applyFont="1" applyFill="1" applyBorder="1" applyAlignment="1">
      <alignment horizontal="left" vertical="center"/>
    </xf>
    <xf numFmtId="0" fontId="52" fillId="0" borderId="9" xfId="0" applyFont="1" applyFill="1" applyBorder="1" applyAlignment="1">
      <alignment vertical="center"/>
    </xf>
    <xf numFmtId="23" fontId="7" fillId="33" borderId="9" xfId="0" applyNumberFormat="1" applyFont="1" applyFill="1" applyBorder="1" applyAlignment="1" applyProtection="1">
      <alignment horizontal="left" vertical="center" wrapText="1"/>
      <protection/>
    </xf>
    <xf numFmtId="23" fontId="7" fillId="33" borderId="9" xfId="0" applyNumberFormat="1" applyFont="1" applyFill="1" applyBorder="1" applyAlignment="1" applyProtection="1">
      <alignment horizontal="center" vertical="center" wrapText="1"/>
      <protection/>
    </xf>
    <xf numFmtId="2" fontId="7" fillId="33" borderId="9" xfId="0" applyNumberFormat="1" applyFont="1" applyFill="1" applyBorder="1" applyAlignment="1" applyProtection="1">
      <alignment horizontal="right" vertical="center" shrinkToFit="1"/>
      <protection/>
    </xf>
    <xf numFmtId="177" fontId="53" fillId="0" borderId="9" xfId="0" applyNumberFormat="1" applyFont="1" applyFill="1" applyBorder="1" applyAlignment="1">
      <alignment horizontal="center" vertical="center"/>
    </xf>
    <xf numFmtId="1" fontId="7" fillId="33" borderId="9" xfId="0" applyNumberFormat="1" applyFont="1" applyFill="1" applyBorder="1" applyAlignment="1" applyProtection="1">
      <alignment horizontal="right" vertical="center" shrinkToFit="1"/>
      <protection/>
    </xf>
    <xf numFmtId="23" fontId="7" fillId="0" borderId="9" xfId="0" applyNumberFormat="1" applyFont="1" applyFill="1" applyBorder="1" applyAlignment="1" applyProtection="1">
      <alignment horizontal="left" vertical="center" wrapText="1"/>
      <protection/>
    </xf>
    <xf numFmtId="177" fontId="53" fillId="0" borderId="9" xfId="0" applyNumberFormat="1" applyFont="1" applyFill="1" applyBorder="1" applyAlignment="1">
      <alignment horizontal="center" vertical="center"/>
    </xf>
    <xf numFmtId="1" fontId="7" fillId="33" borderId="9" xfId="0" applyNumberFormat="1" applyFont="1" applyFill="1" applyBorder="1" applyAlignment="1" applyProtection="1">
      <alignment horizontal="center" vertical="center" shrinkToFit="1"/>
      <protection/>
    </xf>
    <xf numFmtId="2" fontId="7" fillId="33" borderId="9" xfId="0" applyNumberFormat="1" applyFont="1" applyFill="1" applyBorder="1" applyAlignment="1" applyProtection="1">
      <alignment horizontal="center" vertical="center" shrinkToFit="1"/>
      <protection/>
    </xf>
    <xf numFmtId="23" fontId="7" fillId="0" borderId="9" xfId="0" applyNumberFormat="1" applyFont="1" applyFill="1" applyBorder="1" applyAlignment="1" applyProtection="1">
      <alignment horizontal="center" vertical="center" wrapText="1"/>
      <protection/>
    </xf>
    <xf numFmtId="2" fontId="7" fillId="0" borderId="9" xfId="0" applyNumberFormat="1" applyFont="1" applyFill="1" applyBorder="1" applyAlignment="1" applyProtection="1">
      <alignment horizontal="center" vertical="center" shrinkToFit="1"/>
      <protection/>
    </xf>
    <xf numFmtId="0" fontId="53" fillId="0" borderId="9" xfId="0" applyFont="1" applyFill="1" applyBorder="1" applyAlignment="1">
      <alignment horizontal="center" vertical="center"/>
    </xf>
    <xf numFmtId="0" fontId="53" fillId="0" borderId="9" xfId="0" applyNumberFormat="1" applyFont="1" applyFill="1" applyBorder="1" applyAlignment="1">
      <alignment horizontal="center" vertical="center"/>
    </xf>
    <xf numFmtId="177" fontId="52" fillId="0" borderId="9" xfId="0" applyNumberFormat="1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left" vertical="center" wrapText="1"/>
    </xf>
    <xf numFmtId="178" fontId="52" fillId="0" borderId="9" xfId="0" applyNumberFormat="1" applyFont="1" applyFill="1" applyBorder="1" applyAlignment="1">
      <alignment horizontal="center" vertical="center" wrapText="1"/>
    </xf>
    <xf numFmtId="0" fontId="52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9" fillId="0" borderId="0" xfId="0" applyFont="1" applyFill="1" applyBorder="1" applyAlignment="1">
      <alignment/>
    </xf>
  </cellXfs>
  <cellStyles count="5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9" xfId="63"/>
    <cellStyle name="0,0_x000d__x000a_NA_x000d__x000a_" xfId="64"/>
    <cellStyle name="常规 38" xfId="65"/>
    <cellStyle name="常规 10" xfId="66"/>
    <cellStyle name="_ET_STYLE_NoName_00__Sheet1" xfId="67"/>
    <cellStyle name="常规 16 61" xfId="68"/>
    <cellStyle name="常规 6 2 2 2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73"/>
  <sheetViews>
    <sheetView tabSelected="1" zoomScale="145" zoomScaleNormal="145" zoomScaleSheetLayoutView="100" workbookViewId="0" topLeftCell="A52">
      <selection activeCell="G29" sqref="G29:G31"/>
    </sheetView>
  </sheetViews>
  <sheetFormatPr defaultColWidth="9.00390625" defaultRowHeight="14.25"/>
  <cols>
    <col min="1" max="1" width="4.75390625" style="5" customWidth="1"/>
    <col min="2" max="2" width="11.75390625" style="5" customWidth="1"/>
    <col min="3" max="3" width="5.375" style="5" customWidth="1"/>
    <col min="4" max="4" width="7.75390625" style="5" customWidth="1"/>
    <col min="5" max="5" width="9.50390625" style="6" customWidth="1"/>
    <col min="6" max="6" width="6.50390625" style="5" customWidth="1"/>
    <col min="7" max="7" width="32.125" style="7" customWidth="1"/>
    <col min="8" max="9" width="12.625" style="1" bestFit="1" customWidth="1"/>
    <col min="10" max="16384" width="9.00390625" style="1" customWidth="1"/>
  </cols>
  <sheetData>
    <row r="1" spans="1:7" s="1" customFormat="1" ht="20.25">
      <c r="A1" s="8" t="s">
        <v>0</v>
      </c>
      <c r="B1" s="8"/>
      <c r="C1" s="8"/>
      <c r="D1" s="8"/>
      <c r="E1" s="9"/>
      <c r="F1" s="8"/>
      <c r="G1" s="10"/>
    </row>
    <row r="2" spans="1:7" s="2" customFormat="1" ht="13.5">
      <c r="A2" s="11" t="s">
        <v>1</v>
      </c>
      <c r="B2" s="11"/>
      <c r="C2" s="11"/>
      <c r="D2" s="11"/>
      <c r="E2" s="12"/>
      <c r="F2" s="11"/>
      <c r="G2" s="11"/>
    </row>
    <row r="3" spans="1:7" s="2" customFormat="1" ht="13.5">
      <c r="A3" s="11" t="s">
        <v>2</v>
      </c>
      <c r="B3" s="11"/>
      <c r="C3" s="11"/>
      <c r="D3" s="11"/>
      <c r="E3" s="12"/>
      <c r="F3" s="11"/>
      <c r="G3" s="11"/>
    </row>
    <row r="4" spans="1:7" s="1" customFormat="1" ht="14.25">
      <c r="A4" s="13" t="s">
        <v>3</v>
      </c>
      <c r="B4" s="13" t="s">
        <v>4</v>
      </c>
      <c r="C4" s="13" t="s">
        <v>5</v>
      </c>
      <c r="D4" s="13" t="s">
        <v>6</v>
      </c>
      <c r="E4" s="14" t="s">
        <v>7</v>
      </c>
      <c r="F4" s="13" t="s">
        <v>8</v>
      </c>
      <c r="G4" s="15" t="s">
        <v>9</v>
      </c>
    </row>
    <row r="5" spans="1:7" s="1" customFormat="1" ht="14.25">
      <c r="A5" s="16" t="s">
        <v>10</v>
      </c>
      <c r="B5" s="16"/>
      <c r="C5" s="16"/>
      <c r="D5" s="16"/>
      <c r="E5" s="17"/>
      <c r="F5" s="18"/>
      <c r="G5" s="18"/>
    </row>
    <row r="6" spans="1:7" s="1" customFormat="1" ht="45">
      <c r="A6" s="13">
        <v>1</v>
      </c>
      <c r="B6" s="19" t="s">
        <v>11</v>
      </c>
      <c r="C6" s="20" t="s">
        <v>12</v>
      </c>
      <c r="D6" s="21">
        <v>192</v>
      </c>
      <c r="E6" s="22"/>
      <c r="F6" s="22"/>
      <c r="G6" s="19" t="s">
        <v>13</v>
      </c>
    </row>
    <row r="7" spans="1:7" s="1" customFormat="1" ht="45">
      <c r="A7" s="13">
        <v>2</v>
      </c>
      <c r="B7" s="19" t="s">
        <v>11</v>
      </c>
      <c r="C7" s="20" t="s">
        <v>12</v>
      </c>
      <c r="D7" s="21">
        <v>399</v>
      </c>
      <c r="E7" s="22"/>
      <c r="F7" s="22"/>
      <c r="G7" s="19" t="s">
        <v>14</v>
      </c>
    </row>
    <row r="8" spans="1:7" s="1" customFormat="1" ht="45">
      <c r="A8" s="13">
        <v>3</v>
      </c>
      <c r="B8" s="19" t="s">
        <v>11</v>
      </c>
      <c r="C8" s="20" t="s">
        <v>12</v>
      </c>
      <c r="D8" s="21">
        <v>182</v>
      </c>
      <c r="E8" s="22"/>
      <c r="F8" s="22"/>
      <c r="G8" s="19" t="s">
        <v>15</v>
      </c>
    </row>
    <row r="9" spans="1:7" s="1" customFormat="1" ht="33.75">
      <c r="A9" s="13">
        <v>4</v>
      </c>
      <c r="B9" s="19" t="s">
        <v>16</v>
      </c>
      <c r="C9" s="20" t="s">
        <v>12</v>
      </c>
      <c r="D9" s="21">
        <v>23</v>
      </c>
      <c r="E9" s="22"/>
      <c r="F9" s="22"/>
      <c r="G9" s="19" t="s">
        <v>17</v>
      </c>
    </row>
    <row r="10" spans="1:7" s="1" customFormat="1" ht="21" customHeight="1">
      <c r="A10" s="13">
        <v>5</v>
      </c>
      <c r="B10" s="19" t="s">
        <v>18</v>
      </c>
      <c r="C10" s="20" t="s">
        <v>19</v>
      </c>
      <c r="D10" s="23">
        <v>1</v>
      </c>
      <c r="E10" s="22"/>
      <c r="F10" s="22"/>
      <c r="G10" s="24" t="s">
        <v>20</v>
      </c>
    </row>
    <row r="11" spans="1:7" s="1" customFormat="1" ht="33.75">
      <c r="A11" s="13">
        <v>6</v>
      </c>
      <c r="B11" s="19" t="s">
        <v>21</v>
      </c>
      <c r="C11" s="20" t="s">
        <v>12</v>
      </c>
      <c r="D11" s="21">
        <v>21.7</v>
      </c>
      <c r="E11" s="25"/>
      <c r="F11" s="22"/>
      <c r="G11" s="19" t="s">
        <v>22</v>
      </c>
    </row>
    <row r="12" spans="1:7" s="1" customFormat="1" ht="33.75">
      <c r="A12" s="13">
        <v>7</v>
      </c>
      <c r="B12" s="19" t="s">
        <v>23</v>
      </c>
      <c r="C12" s="20" t="s">
        <v>12</v>
      </c>
      <c r="D12" s="21">
        <v>12</v>
      </c>
      <c r="E12" s="25"/>
      <c r="F12" s="22"/>
      <c r="G12" s="19" t="s">
        <v>24</v>
      </c>
    </row>
    <row r="13" spans="1:7" s="1" customFormat="1" ht="33.75">
      <c r="A13" s="13">
        <v>8</v>
      </c>
      <c r="B13" s="19" t="s">
        <v>25</v>
      </c>
      <c r="C13" s="20" t="s">
        <v>26</v>
      </c>
      <c r="D13" s="23">
        <v>42</v>
      </c>
      <c r="E13" s="25"/>
      <c r="F13" s="22"/>
      <c r="G13" s="19" t="s">
        <v>27</v>
      </c>
    </row>
    <row r="14" spans="1:7" s="1" customFormat="1" ht="33.75">
      <c r="A14" s="13">
        <v>9</v>
      </c>
      <c r="B14" s="19" t="s">
        <v>28</v>
      </c>
      <c r="C14" s="20" t="s">
        <v>29</v>
      </c>
      <c r="D14" s="23">
        <v>25</v>
      </c>
      <c r="E14" s="25"/>
      <c r="F14" s="22"/>
      <c r="G14" s="19" t="s">
        <v>30</v>
      </c>
    </row>
    <row r="15" spans="1:7" s="1" customFormat="1" ht="33.75">
      <c r="A15" s="13">
        <v>10</v>
      </c>
      <c r="B15" s="19" t="s">
        <v>31</v>
      </c>
      <c r="C15" s="20" t="s">
        <v>29</v>
      </c>
      <c r="D15" s="23">
        <v>6</v>
      </c>
      <c r="E15" s="25"/>
      <c r="F15" s="22"/>
      <c r="G15" s="19" t="s">
        <v>32</v>
      </c>
    </row>
    <row r="16" spans="1:7" s="1" customFormat="1" ht="33.75">
      <c r="A16" s="13">
        <v>11</v>
      </c>
      <c r="B16" s="19" t="s">
        <v>33</v>
      </c>
      <c r="C16" s="20" t="s">
        <v>29</v>
      </c>
      <c r="D16" s="23">
        <v>2</v>
      </c>
      <c r="E16" s="25"/>
      <c r="F16" s="22"/>
      <c r="G16" s="19" t="s">
        <v>34</v>
      </c>
    </row>
    <row r="17" spans="1:7" s="1" customFormat="1" ht="33.75">
      <c r="A17" s="13">
        <v>12</v>
      </c>
      <c r="B17" s="19" t="s">
        <v>35</v>
      </c>
      <c r="C17" s="20" t="s">
        <v>36</v>
      </c>
      <c r="D17" s="23">
        <v>1</v>
      </c>
      <c r="E17" s="25"/>
      <c r="F17" s="22"/>
      <c r="G17" s="19" t="s">
        <v>37</v>
      </c>
    </row>
    <row r="18" spans="1:7" s="1" customFormat="1" ht="33.75">
      <c r="A18" s="13">
        <v>13</v>
      </c>
      <c r="B18" s="19" t="s">
        <v>38</v>
      </c>
      <c r="C18" s="20" t="s">
        <v>29</v>
      </c>
      <c r="D18" s="23">
        <v>3</v>
      </c>
      <c r="E18" s="25"/>
      <c r="F18" s="22"/>
      <c r="G18" s="19" t="s">
        <v>39</v>
      </c>
    </row>
    <row r="19" spans="1:7" s="1" customFormat="1" ht="33.75">
      <c r="A19" s="13">
        <v>14</v>
      </c>
      <c r="B19" s="19" t="s">
        <v>40</v>
      </c>
      <c r="C19" s="20" t="s">
        <v>36</v>
      </c>
      <c r="D19" s="23">
        <v>3</v>
      </c>
      <c r="E19" s="25"/>
      <c r="F19" s="22"/>
      <c r="G19" s="19" t="s">
        <v>41</v>
      </c>
    </row>
    <row r="20" spans="1:7" s="1" customFormat="1" ht="33.75">
      <c r="A20" s="13">
        <v>15</v>
      </c>
      <c r="B20" s="19" t="s">
        <v>42</v>
      </c>
      <c r="C20" s="20" t="s">
        <v>43</v>
      </c>
      <c r="D20" s="23">
        <v>3</v>
      </c>
      <c r="E20" s="25"/>
      <c r="F20" s="22"/>
      <c r="G20" s="19" t="s">
        <v>44</v>
      </c>
    </row>
    <row r="21" spans="1:7" s="1" customFormat="1" ht="33.75">
      <c r="A21" s="13">
        <v>16</v>
      </c>
      <c r="B21" s="19" t="s">
        <v>45</v>
      </c>
      <c r="C21" s="20" t="s">
        <v>46</v>
      </c>
      <c r="D21" s="26">
        <v>4</v>
      </c>
      <c r="E21" s="25"/>
      <c r="F21" s="22"/>
      <c r="G21" s="19" t="s">
        <v>47</v>
      </c>
    </row>
    <row r="22" spans="1:7" s="1" customFormat="1" ht="33.75">
      <c r="A22" s="13">
        <v>17</v>
      </c>
      <c r="B22" s="19" t="s">
        <v>48</v>
      </c>
      <c r="C22" s="20" t="s">
        <v>43</v>
      </c>
      <c r="D22" s="26">
        <v>1</v>
      </c>
      <c r="E22" s="25"/>
      <c r="F22" s="22"/>
      <c r="G22" s="19" t="s">
        <v>49</v>
      </c>
    </row>
    <row r="23" spans="1:7" s="1" customFormat="1" ht="45">
      <c r="A23" s="13">
        <v>18</v>
      </c>
      <c r="B23" s="19" t="s">
        <v>50</v>
      </c>
      <c r="C23" s="20" t="s">
        <v>51</v>
      </c>
      <c r="D23" s="27">
        <v>6.38</v>
      </c>
      <c r="E23" s="25"/>
      <c r="F23" s="22"/>
      <c r="G23" s="19" t="s">
        <v>52</v>
      </c>
    </row>
    <row r="24" spans="1:7" s="1" customFormat="1" ht="33.75">
      <c r="A24" s="13">
        <v>19</v>
      </c>
      <c r="B24" s="19" t="s">
        <v>53</v>
      </c>
      <c r="C24" s="20" t="s">
        <v>51</v>
      </c>
      <c r="D24" s="27">
        <v>2.16</v>
      </c>
      <c r="E24" s="25"/>
      <c r="F24" s="22"/>
      <c r="G24" s="19" t="s">
        <v>54</v>
      </c>
    </row>
    <row r="25" spans="1:7" s="1" customFormat="1" ht="33.75">
      <c r="A25" s="13">
        <v>20</v>
      </c>
      <c r="B25" s="19" t="s">
        <v>55</v>
      </c>
      <c r="C25" s="20" t="s">
        <v>51</v>
      </c>
      <c r="D25" s="27">
        <v>16.2</v>
      </c>
      <c r="E25" s="25"/>
      <c r="F25" s="22"/>
      <c r="G25" s="19" t="s">
        <v>56</v>
      </c>
    </row>
    <row r="26" spans="1:7" s="1" customFormat="1" ht="33.75">
      <c r="A26" s="13">
        <v>21</v>
      </c>
      <c r="B26" s="19" t="s">
        <v>57</v>
      </c>
      <c r="C26" s="20" t="s">
        <v>51</v>
      </c>
      <c r="D26" s="27">
        <v>39.6</v>
      </c>
      <c r="E26" s="25"/>
      <c r="F26" s="22"/>
      <c r="G26" s="19" t="s">
        <v>58</v>
      </c>
    </row>
    <row r="27" spans="1:7" s="1" customFormat="1" ht="22.5">
      <c r="A27" s="13">
        <v>22</v>
      </c>
      <c r="B27" s="19" t="s">
        <v>59</v>
      </c>
      <c r="C27" s="20" t="s">
        <v>51</v>
      </c>
      <c r="D27" s="27">
        <v>39.6</v>
      </c>
      <c r="E27" s="25"/>
      <c r="F27" s="22"/>
      <c r="G27" s="19" t="s">
        <v>60</v>
      </c>
    </row>
    <row r="28" spans="1:7" s="1" customFormat="1" ht="22.5">
      <c r="A28" s="13">
        <v>23</v>
      </c>
      <c r="B28" s="19" t="s">
        <v>61</v>
      </c>
      <c r="C28" s="20" t="s">
        <v>51</v>
      </c>
      <c r="D28" s="27">
        <v>69</v>
      </c>
      <c r="E28" s="25"/>
      <c r="F28" s="22"/>
      <c r="G28" s="19" t="s">
        <v>62</v>
      </c>
    </row>
    <row r="29" spans="1:7" s="1" customFormat="1" ht="14.25">
      <c r="A29" s="13">
        <v>24</v>
      </c>
      <c r="B29" s="19" t="s">
        <v>63</v>
      </c>
      <c r="C29" s="20" t="s">
        <v>26</v>
      </c>
      <c r="D29" s="26">
        <v>1</v>
      </c>
      <c r="E29" s="25"/>
      <c r="F29" s="22"/>
      <c r="G29" s="24" t="s">
        <v>64</v>
      </c>
    </row>
    <row r="30" spans="1:7" s="1" customFormat="1" ht="14.25">
      <c r="A30" s="13">
        <v>25</v>
      </c>
      <c r="B30" s="19" t="s">
        <v>65</v>
      </c>
      <c r="C30" s="20" t="s">
        <v>51</v>
      </c>
      <c r="D30" s="27">
        <v>38.2</v>
      </c>
      <c r="E30" s="25"/>
      <c r="F30" s="22"/>
      <c r="G30" s="24" t="s">
        <v>66</v>
      </c>
    </row>
    <row r="31" spans="1:7" s="1" customFormat="1" ht="14.25">
      <c r="A31" s="13">
        <v>26</v>
      </c>
      <c r="B31" s="19" t="s">
        <v>67</v>
      </c>
      <c r="C31" s="20" t="s">
        <v>68</v>
      </c>
      <c r="D31" s="27">
        <v>3.9000000000000004</v>
      </c>
      <c r="E31" s="25"/>
      <c r="F31" s="22"/>
      <c r="G31" s="24" t="s">
        <v>69</v>
      </c>
    </row>
    <row r="32" spans="1:7" s="1" customFormat="1" ht="22.5">
      <c r="A32" s="13">
        <v>27</v>
      </c>
      <c r="B32" s="24" t="s">
        <v>70</v>
      </c>
      <c r="C32" s="28" t="s">
        <v>51</v>
      </c>
      <c r="D32" s="29">
        <v>65</v>
      </c>
      <c r="E32" s="25"/>
      <c r="F32" s="22"/>
      <c r="G32" s="24" t="s">
        <v>71</v>
      </c>
    </row>
    <row r="33" spans="1:7" s="1" customFormat="1" ht="22.5">
      <c r="A33" s="13">
        <v>28</v>
      </c>
      <c r="B33" s="24" t="s">
        <v>72</v>
      </c>
      <c r="C33" s="28" t="s">
        <v>51</v>
      </c>
      <c r="D33" s="29">
        <v>130</v>
      </c>
      <c r="E33" s="25"/>
      <c r="F33" s="22"/>
      <c r="G33" s="24" t="s">
        <v>73</v>
      </c>
    </row>
    <row r="34" spans="1:7" s="1" customFormat="1" ht="22.5">
      <c r="A34" s="13">
        <v>29</v>
      </c>
      <c r="B34" s="24" t="s">
        <v>74</v>
      </c>
      <c r="C34" s="28" t="s">
        <v>29</v>
      </c>
      <c r="D34" s="29">
        <v>1</v>
      </c>
      <c r="E34" s="25"/>
      <c r="F34" s="22"/>
      <c r="G34" s="24" t="s">
        <v>75</v>
      </c>
    </row>
    <row r="35" spans="1:7" s="1" customFormat="1" ht="14.25">
      <c r="A35" s="13"/>
      <c r="B35" s="30" t="s">
        <v>76</v>
      </c>
      <c r="C35" s="30"/>
      <c r="D35" s="30"/>
      <c r="E35" s="31"/>
      <c r="F35" s="32">
        <f>SUM(F6:F34)</f>
        <v>0</v>
      </c>
      <c r="G35" s="33"/>
    </row>
    <row r="36" spans="1:7" s="1" customFormat="1" ht="14.25">
      <c r="A36" s="16" t="s">
        <v>77</v>
      </c>
      <c r="B36" s="16"/>
      <c r="C36" s="16"/>
      <c r="D36" s="16"/>
      <c r="E36" s="17"/>
      <c r="F36" s="18"/>
      <c r="G36" s="18"/>
    </row>
    <row r="37" spans="1:7" s="1" customFormat="1" ht="45">
      <c r="A37" s="13">
        <v>30</v>
      </c>
      <c r="B37" s="19" t="s">
        <v>11</v>
      </c>
      <c r="C37" s="20" t="s">
        <v>12</v>
      </c>
      <c r="D37" s="21">
        <v>99.6</v>
      </c>
      <c r="E37" s="17"/>
      <c r="F37" s="18"/>
      <c r="G37" s="19" t="s">
        <v>78</v>
      </c>
    </row>
    <row r="38" spans="1:7" s="1" customFormat="1" ht="45">
      <c r="A38" s="13">
        <v>31</v>
      </c>
      <c r="B38" s="19" t="s">
        <v>11</v>
      </c>
      <c r="C38" s="20" t="s">
        <v>12</v>
      </c>
      <c r="D38" s="21">
        <v>97</v>
      </c>
      <c r="E38" s="17"/>
      <c r="F38" s="18"/>
      <c r="G38" s="19" t="s">
        <v>78</v>
      </c>
    </row>
    <row r="39" spans="1:7" s="1" customFormat="1" ht="33.75">
      <c r="A39" s="13">
        <v>32</v>
      </c>
      <c r="B39" s="19" t="s">
        <v>48</v>
      </c>
      <c r="C39" s="20" t="s">
        <v>43</v>
      </c>
      <c r="D39" s="23">
        <v>1</v>
      </c>
      <c r="E39" s="17"/>
      <c r="F39" s="18"/>
      <c r="G39" s="19" t="s">
        <v>49</v>
      </c>
    </row>
    <row r="40" spans="1:7" s="1" customFormat="1" ht="33.75">
      <c r="A40" s="13">
        <v>33</v>
      </c>
      <c r="B40" s="19" t="s">
        <v>16</v>
      </c>
      <c r="C40" s="20" t="s">
        <v>12</v>
      </c>
      <c r="D40" s="21">
        <v>47</v>
      </c>
      <c r="E40" s="17"/>
      <c r="F40" s="18"/>
      <c r="G40" s="19" t="s">
        <v>17</v>
      </c>
    </row>
    <row r="41" spans="1:7" s="1" customFormat="1" ht="33.75">
      <c r="A41" s="13">
        <v>34</v>
      </c>
      <c r="B41" s="19" t="s">
        <v>21</v>
      </c>
      <c r="C41" s="20" t="s">
        <v>12</v>
      </c>
      <c r="D41" s="21">
        <v>37</v>
      </c>
      <c r="E41" s="17"/>
      <c r="F41" s="18"/>
      <c r="G41" s="19" t="s">
        <v>22</v>
      </c>
    </row>
    <row r="42" spans="1:7" s="1" customFormat="1" ht="33.75">
      <c r="A42" s="13">
        <v>35</v>
      </c>
      <c r="B42" s="19" t="s">
        <v>23</v>
      </c>
      <c r="C42" s="20" t="s">
        <v>12</v>
      </c>
      <c r="D42" s="21">
        <v>26</v>
      </c>
      <c r="E42" s="17"/>
      <c r="F42" s="18"/>
      <c r="G42" s="19" t="s">
        <v>24</v>
      </c>
    </row>
    <row r="43" spans="1:7" s="1" customFormat="1" ht="33.75">
      <c r="A43" s="13">
        <v>36</v>
      </c>
      <c r="B43" s="19" t="s">
        <v>25</v>
      </c>
      <c r="C43" s="20" t="s">
        <v>26</v>
      </c>
      <c r="D43" s="23">
        <v>13</v>
      </c>
      <c r="E43" s="17"/>
      <c r="F43" s="18"/>
      <c r="G43" s="19" t="s">
        <v>27</v>
      </c>
    </row>
    <row r="44" spans="1:7" s="1" customFormat="1" ht="33.75">
      <c r="A44" s="13">
        <v>37</v>
      </c>
      <c r="B44" s="19" t="s">
        <v>79</v>
      </c>
      <c r="C44" s="20" t="s">
        <v>29</v>
      </c>
      <c r="D44" s="23">
        <v>9</v>
      </c>
      <c r="E44" s="17"/>
      <c r="F44" s="18"/>
      <c r="G44" s="19" t="s">
        <v>80</v>
      </c>
    </row>
    <row r="45" spans="1:7" s="1" customFormat="1" ht="33.75">
      <c r="A45" s="13">
        <v>38</v>
      </c>
      <c r="B45" s="19" t="s">
        <v>45</v>
      </c>
      <c r="C45" s="20" t="s">
        <v>46</v>
      </c>
      <c r="D45" s="23">
        <v>2</v>
      </c>
      <c r="E45" s="17"/>
      <c r="F45" s="18"/>
      <c r="G45" s="19" t="s">
        <v>47</v>
      </c>
    </row>
    <row r="46" spans="1:7" s="1" customFormat="1" ht="33.75">
      <c r="A46" s="13">
        <v>39</v>
      </c>
      <c r="B46" s="19" t="s">
        <v>35</v>
      </c>
      <c r="C46" s="20" t="s">
        <v>36</v>
      </c>
      <c r="D46" s="23">
        <v>2</v>
      </c>
      <c r="E46" s="17"/>
      <c r="F46" s="18"/>
      <c r="G46" s="19" t="s">
        <v>81</v>
      </c>
    </row>
    <row r="47" spans="1:7" s="1" customFormat="1" ht="33.75">
      <c r="A47" s="13">
        <v>40</v>
      </c>
      <c r="B47" s="19" t="s">
        <v>38</v>
      </c>
      <c r="C47" s="20" t="s">
        <v>29</v>
      </c>
      <c r="D47" s="23">
        <v>2</v>
      </c>
      <c r="E47" s="17"/>
      <c r="F47" s="18"/>
      <c r="G47" s="19" t="s">
        <v>39</v>
      </c>
    </row>
    <row r="48" spans="1:7" s="1" customFormat="1" ht="33.75">
      <c r="A48" s="13">
        <v>41</v>
      </c>
      <c r="B48" s="19" t="s">
        <v>40</v>
      </c>
      <c r="C48" s="20" t="s">
        <v>36</v>
      </c>
      <c r="D48" s="23">
        <v>2</v>
      </c>
      <c r="E48" s="17"/>
      <c r="F48" s="18"/>
      <c r="G48" s="19" t="s">
        <v>41</v>
      </c>
    </row>
    <row r="49" spans="1:7" s="1" customFormat="1" ht="33.75">
      <c r="A49" s="13">
        <v>42</v>
      </c>
      <c r="B49" s="19" t="s">
        <v>42</v>
      </c>
      <c r="C49" s="20" t="s">
        <v>43</v>
      </c>
      <c r="D49" s="23">
        <v>2</v>
      </c>
      <c r="E49" s="17"/>
      <c r="F49" s="18"/>
      <c r="G49" s="19" t="s">
        <v>82</v>
      </c>
    </row>
    <row r="50" spans="1:7" s="1" customFormat="1" ht="22.5">
      <c r="A50" s="13">
        <v>43</v>
      </c>
      <c r="B50" s="19" t="s">
        <v>83</v>
      </c>
      <c r="C50" s="20" t="s">
        <v>68</v>
      </c>
      <c r="D50" s="21">
        <v>2.1</v>
      </c>
      <c r="E50" s="17"/>
      <c r="F50" s="18"/>
      <c r="G50" s="19" t="s">
        <v>84</v>
      </c>
    </row>
    <row r="51" spans="1:7" s="1" customFormat="1" ht="45">
      <c r="A51" s="13">
        <v>44</v>
      </c>
      <c r="B51" s="19" t="s">
        <v>85</v>
      </c>
      <c r="C51" s="20" t="s">
        <v>26</v>
      </c>
      <c r="D51" s="23">
        <v>1</v>
      </c>
      <c r="E51" s="17"/>
      <c r="F51" s="18"/>
      <c r="G51" s="19" t="s">
        <v>86</v>
      </c>
    </row>
    <row r="52" spans="1:7" s="1" customFormat="1" ht="33.75">
      <c r="A52" s="13">
        <v>45</v>
      </c>
      <c r="B52" s="19" t="s">
        <v>85</v>
      </c>
      <c r="C52" s="20" t="s">
        <v>26</v>
      </c>
      <c r="D52" s="23">
        <v>1</v>
      </c>
      <c r="E52" s="17"/>
      <c r="F52" s="18"/>
      <c r="G52" s="19" t="s">
        <v>87</v>
      </c>
    </row>
    <row r="53" spans="1:7" s="1" customFormat="1" ht="45">
      <c r="A53" s="13">
        <v>46</v>
      </c>
      <c r="B53" s="19" t="s">
        <v>50</v>
      </c>
      <c r="C53" s="20" t="s">
        <v>51</v>
      </c>
      <c r="D53" s="21">
        <v>6.39</v>
      </c>
      <c r="E53" s="17"/>
      <c r="F53" s="18"/>
      <c r="G53" s="19" t="s">
        <v>88</v>
      </c>
    </row>
    <row r="54" spans="1:7" s="1" customFormat="1" ht="33.75">
      <c r="A54" s="13">
        <v>47</v>
      </c>
      <c r="B54" s="19" t="s">
        <v>53</v>
      </c>
      <c r="C54" s="20" t="s">
        <v>51</v>
      </c>
      <c r="D54" s="21">
        <v>1.16</v>
      </c>
      <c r="E54" s="17"/>
      <c r="F54" s="18"/>
      <c r="G54" s="19" t="s">
        <v>54</v>
      </c>
    </row>
    <row r="55" spans="1:7" s="1" customFormat="1" ht="45">
      <c r="A55" s="13">
        <v>48</v>
      </c>
      <c r="B55" s="19" t="s">
        <v>89</v>
      </c>
      <c r="C55" s="20" t="s">
        <v>51</v>
      </c>
      <c r="D55" s="21">
        <v>6.9</v>
      </c>
      <c r="E55" s="17"/>
      <c r="F55" s="18"/>
      <c r="G55" s="19" t="s">
        <v>90</v>
      </c>
    </row>
    <row r="56" spans="1:7" s="1" customFormat="1" ht="33.75">
      <c r="A56" s="13">
        <v>49</v>
      </c>
      <c r="B56" s="19" t="s">
        <v>91</v>
      </c>
      <c r="C56" s="20" t="s">
        <v>51</v>
      </c>
      <c r="D56" s="21">
        <v>39.8</v>
      </c>
      <c r="E56" s="17"/>
      <c r="F56" s="18"/>
      <c r="G56" s="19" t="s">
        <v>92</v>
      </c>
    </row>
    <row r="57" spans="1:7" s="1" customFormat="1" ht="33.75">
      <c r="A57" s="13">
        <v>50</v>
      </c>
      <c r="B57" s="19" t="s">
        <v>55</v>
      </c>
      <c r="C57" s="20" t="s">
        <v>51</v>
      </c>
      <c r="D57" s="21">
        <v>23.6</v>
      </c>
      <c r="E57" s="17"/>
      <c r="F57" s="18"/>
      <c r="G57" s="19" t="s">
        <v>56</v>
      </c>
    </row>
    <row r="58" spans="1:7" s="1" customFormat="1" ht="22.5">
      <c r="A58" s="13">
        <v>51</v>
      </c>
      <c r="B58" s="19" t="s">
        <v>61</v>
      </c>
      <c r="C58" s="20" t="s">
        <v>51</v>
      </c>
      <c r="D58" s="21">
        <v>139</v>
      </c>
      <c r="E58" s="17"/>
      <c r="F58" s="18"/>
      <c r="G58" s="19" t="s">
        <v>62</v>
      </c>
    </row>
    <row r="59" spans="1:7" s="1" customFormat="1" ht="45">
      <c r="A59" s="13">
        <v>52</v>
      </c>
      <c r="B59" s="19" t="s">
        <v>93</v>
      </c>
      <c r="C59" s="20" t="s">
        <v>51</v>
      </c>
      <c r="D59" s="21">
        <v>0.79</v>
      </c>
      <c r="E59" s="17"/>
      <c r="F59" s="18"/>
      <c r="G59" s="19" t="s">
        <v>94</v>
      </c>
    </row>
    <row r="60" spans="1:7" s="1" customFormat="1" ht="14.25">
      <c r="A60" s="13">
        <v>53</v>
      </c>
      <c r="B60" s="19" t="s">
        <v>63</v>
      </c>
      <c r="C60" s="20" t="s">
        <v>26</v>
      </c>
      <c r="D60" s="23">
        <v>2</v>
      </c>
      <c r="E60" s="17"/>
      <c r="F60" s="18"/>
      <c r="G60" s="19" t="s">
        <v>95</v>
      </c>
    </row>
    <row r="61" spans="1:7" s="1" customFormat="1" ht="14.25">
      <c r="A61" s="13">
        <v>54</v>
      </c>
      <c r="B61" s="19" t="s">
        <v>65</v>
      </c>
      <c r="C61" s="20" t="s">
        <v>51</v>
      </c>
      <c r="D61" s="21">
        <v>53.7</v>
      </c>
      <c r="E61" s="17"/>
      <c r="F61" s="18"/>
      <c r="G61" s="19" t="s">
        <v>96</v>
      </c>
    </row>
    <row r="62" spans="1:7" s="1" customFormat="1" ht="14.25">
      <c r="A62" s="13">
        <v>55</v>
      </c>
      <c r="B62" s="19" t="s">
        <v>67</v>
      </c>
      <c r="C62" s="20" t="s">
        <v>68</v>
      </c>
      <c r="D62" s="21">
        <v>3.6</v>
      </c>
      <c r="E62" s="17"/>
      <c r="F62" s="18"/>
      <c r="G62" s="19" t="s">
        <v>69</v>
      </c>
    </row>
    <row r="63" spans="1:7" s="1" customFormat="1" ht="14.25">
      <c r="A63" s="13"/>
      <c r="B63" s="30" t="s">
        <v>76</v>
      </c>
      <c r="C63" s="30"/>
      <c r="D63" s="30"/>
      <c r="E63" s="31"/>
      <c r="F63" s="32">
        <f>SUM(F36:F62)</f>
        <v>0</v>
      </c>
      <c r="G63" s="33"/>
    </row>
    <row r="64" spans="1:7" s="3" customFormat="1" ht="13.5">
      <c r="A64" s="15" t="s">
        <v>97</v>
      </c>
      <c r="B64" s="34" t="s">
        <v>98</v>
      </c>
      <c r="C64" s="34"/>
      <c r="D64" s="34"/>
      <c r="E64" s="35"/>
      <c r="F64" s="34">
        <f>F35+F63</f>
        <v>0</v>
      </c>
      <c r="G64" s="33"/>
    </row>
    <row r="65" spans="1:7" s="3" customFormat="1" ht="13.5">
      <c r="A65" s="15" t="s">
        <v>99</v>
      </c>
      <c r="B65" s="34" t="s">
        <v>100</v>
      </c>
      <c r="C65" s="34"/>
      <c r="D65" s="34"/>
      <c r="E65" s="35"/>
      <c r="F65" s="34">
        <f>F64*0.09</f>
        <v>0</v>
      </c>
      <c r="G65" s="33" t="s">
        <v>101</v>
      </c>
    </row>
    <row r="66" spans="1:7" s="3" customFormat="1" ht="13.5">
      <c r="A66" s="15" t="s">
        <v>102</v>
      </c>
      <c r="B66" s="34" t="s">
        <v>103</v>
      </c>
      <c r="C66" s="34"/>
      <c r="D66" s="34"/>
      <c r="E66" s="35"/>
      <c r="F66" s="34">
        <f>F64+F65</f>
        <v>0</v>
      </c>
      <c r="G66" s="33"/>
    </row>
    <row r="67" spans="1:7" s="3" customFormat="1" ht="13.5">
      <c r="A67" s="36" t="s">
        <v>104</v>
      </c>
      <c r="B67" s="36"/>
      <c r="C67" s="36"/>
      <c r="D67" s="36"/>
      <c r="E67" s="37"/>
      <c r="F67" s="36"/>
      <c r="G67" s="36"/>
    </row>
    <row r="68" spans="1:7" s="1" customFormat="1" ht="14.25">
      <c r="A68" s="38"/>
      <c r="B68" s="39"/>
      <c r="C68" s="38"/>
      <c r="D68" s="38"/>
      <c r="E68" s="40"/>
      <c r="F68" s="38"/>
      <c r="G68" s="41"/>
    </row>
    <row r="69" spans="1:7" s="1" customFormat="1" ht="14.25">
      <c r="A69" s="38"/>
      <c r="B69" s="38"/>
      <c r="C69" s="38"/>
      <c r="D69" s="38"/>
      <c r="E69" s="40"/>
      <c r="F69" s="38"/>
      <c r="G69" s="41"/>
    </row>
    <row r="70" spans="1:252" s="4" customFormat="1" ht="14.25">
      <c r="A70" s="42" t="s">
        <v>105</v>
      </c>
      <c r="B70" s="42"/>
      <c r="C70" s="42"/>
      <c r="D70" s="42"/>
      <c r="E70" s="43"/>
      <c r="F70" s="42"/>
      <c r="G70" s="42"/>
      <c r="IP70" s="46"/>
      <c r="IQ70" s="46"/>
      <c r="IR70" s="46"/>
    </row>
    <row r="71" spans="1:252" s="4" customFormat="1" ht="14.25">
      <c r="A71" s="42" t="s">
        <v>106</v>
      </c>
      <c r="B71" s="42"/>
      <c r="C71" s="42"/>
      <c r="D71" s="42"/>
      <c r="E71" s="42"/>
      <c r="F71" s="42"/>
      <c r="G71" s="42"/>
      <c r="IP71" s="46"/>
      <c r="IQ71" s="46"/>
      <c r="IR71" s="46"/>
    </row>
    <row r="72" spans="1:252" s="4" customFormat="1" ht="14.25">
      <c r="A72" s="42" t="s">
        <v>107</v>
      </c>
      <c r="B72" s="42"/>
      <c r="C72" s="42"/>
      <c r="D72" s="42"/>
      <c r="E72" s="43"/>
      <c r="F72" s="42"/>
      <c r="G72" s="42"/>
      <c r="IP72" s="46"/>
      <c r="IQ72" s="46"/>
      <c r="IR72" s="46"/>
    </row>
    <row r="73" spans="1:252" s="4" customFormat="1" ht="14.25">
      <c r="A73" s="44"/>
      <c r="B73" s="44"/>
      <c r="C73" s="44"/>
      <c r="D73" s="44"/>
      <c r="E73" s="45"/>
      <c r="IP73" s="46"/>
      <c r="IQ73" s="46"/>
      <c r="IR73" s="46"/>
    </row>
  </sheetData>
  <sheetProtection/>
  <mergeCells count="15">
    <mergeCell ref="A1:G1"/>
    <mergeCell ref="A2:G2"/>
    <mergeCell ref="A3:G3"/>
    <mergeCell ref="A5:E5"/>
    <mergeCell ref="B35:E35"/>
    <mergeCell ref="A36:E36"/>
    <mergeCell ref="B63:E63"/>
    <mergeCell ref="B64:E64"/>
    <mergeCell ref="B65:E65"/>
    <mergeCell ref="B66:E66"/>
    <mergeCell ref="A67:G67"/>
    <mergeCell ref="A70:G70"/>
    <mergeCell ref="A71:G71"/>
    <mergeCell ref="A72:G72"/>
    <mergeCell ref="A73:E73"/>
  </mergeCells>
  <printOptions/>
  <pageMargins left="0.5548611111111111" right="0.5548611111111111" top="0.8027777777777778" bottom="1" header="0.5" footer="0.5"/>
  <pageSetup horizontalDpi="600" verticalDpi="600" orientation="portrait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fmj</dc:creator>
  <cp:keywords/>
  <dc:description/>
  <cp:lastModifiedBy>艺术青年</cp:lastModifiedBy>
  <dcterms:created xsi:type="dcterms:W3CDTF">2020-03-30T15:28:17Z</dcterms:created>
  <dcterms:modified xsi:type="dcterms:W3CDTF">2024-04-11T10:58:12Z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77FB3E43A1314ECE843DA6F6E1F0265C_13</vt:lpwstr>
  </property>
</Properties>
</file>